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AVEC TOTAUX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<sst xmlns="http://schemas.openxmlformats.org/spreadsheetml/2006/main" count="33" uniqueCount="33">
  <si>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</si>
  <si>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</si>
  <si>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</si>
  <si>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</si>
  <si>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</si>
  <si>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</si>
  <si>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</si>
  <si>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</si>
  <si>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</si>
  <si>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</si>
  <si>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</si>
  <si>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</si>
  <si>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Calendrier</t>
  </si>
  <si>
    <t>Stylos</t>
  </si>
  <si>
    <t>Agendas</t>
  </si>
  <si>
    <t>Mise à jour statuts</t>
  </si>
  <si>
    <t>Total des dépenses D</t>
  </si>
  <si>
    <t>Situation finale (C - D)</t>
  </si>
  <si>
    <t>Achats divers  (D)</t>
  </si>
  <si>
    <t>Déplacement (D)</t>
  </si>
  <si>
    <t>Téléphone (D)</t>
  </si>
  <si>
    <t>Charges congrès (D)</t>
  </si>
  <si>
    <t>Fournitures diverses</t>
  </si>
  <si>
    <t>Mise à jour ordinateur</t>
  </si>
  <si>
    <t>TOTAL</t>
  </si>
  <si>
    <t>NVO /Antidote</t>
  </si>
  <si>
    <t>Formation (D)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</si>
  <si>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</si>
  <si>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BILAN TRESORERIE 2016</t>
  </si>
  <si>
    <t>Recettes (cotisations) A
(prélt )</t>
  </si>
  <si>
    <t>Recettes (cotisations) B
(trad. )</t>
  </si>
  <si>
    <t>Versement à Cogetise C</t>
  </si>
  <si>
    <t>A + B - 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</si>
</sst>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D29" sqref="D29"/>
    </sheetView>
  </sheetViews>
  <sheetFormatPr defaultColWidth="11.421875" defaultRowHeight="12.75"/>
  <cols>
    <col min="1" max="1" width="26.57421875" style="3" customWidth="1"/>
    <col min="2" max="2" width="9.57421875" style="4" customWidth="1"/>
    <col min="3" max="3" width="10.00390625" style="4" customWidth="1"/>
    <col min="4" max="4" width="10.57421875" style="4" customWidth="1"/>
    <col min="5" max="5" width="9.57421875" style="4" customWidth="1"/>
    <col min="6" max="6" width="9.8515625" style="4" customWidth="1"/>
    <col min="7" max="7" width="10.28125" style="4" customWidth="1"/>
    <col min="8" max="8" width="10.421875" style="4" customWidth="1"/>
    <col min="9" max="9" width="9.57421875" style="4" customWidth="1"/>
    <col min="10" max="10" width="10.7109375" style="4" customWidth="1"/>
    <col min="11" max="11" width="10.140625" style="4" customWidth="1"/>
    <col min="12" max="12" width="10.57421875" style="4" customWidth="1"/>
    <col min="13" max="13" width="10.00390625" style="4" customWidth="1"/>
    <col min="14" max="14" width="14.8515625" style="13" customWidth="1"/>
  </cols>
  <sheetData>
    <row r="1" spans="1:13" ht="12.75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spans="1:14" s="1" customFormat="1" ht="22.5" customHeight="1">
      <c r="A3" s="4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24</v>
      </c>
    </row>
    <row r="4" spans="1:14" s="2" customFormat="1" ht="32.25" customHeight="1">
      <c r="A4" s="6" t="s">
        <v>29</v>
      </c>
      <c r="B4" s="5">
        <v>2425</v>
      </c>
      <c r="C4" s="5">
        <v>2425</v>
      </c>
      <c r="D4" s="5">
        <v>2328</v>
      </c>
      <c r="E4" s="5">
        <v>2328</v>
      </c>
      <c r="F4" s="5">
        <v>2263</v>
      </c>
      <c r="G4" s="5">
        <v>2263</v>
      </c>
      <c r="H4" s="5">
        <v>2247</v>
      </c>
      <c r="I4" s="5">
        <v>2247</v>
      </c>
      <c r="J4" s="5">
        <v>2096</v>
      </c>
      <c r="K4" s="5">
        <v>2096</v>
      </c>
      <c r="L4" s="5">
        <v>2004</v>
      </c>
      <c r="M4" s="5">
        <v>2004</v>
      </c>
      <c r="N4" s="14">
        <f>SUM(B4:M4)</f>
        <v>26726</v>
      </c>
    </row>
    <row r="5" spans="1:14" s="2" customFormat="1" ht="24" customHeight="1">
      <c r="A5" s="6" t="s">
        <v>30</v>
      </c>
      <c r="B5" s="5">
        <v>101</v>
      </c>
      <c r="C5" s="5">
        <v>91</v>
      </c>
      <c r="D5" s="5">
        <v>75</v>
      </c>
      <c r="E5" s="5">
        <v>75</v>
      </c>
      <c r="F5" s="5">
        <v>75</v>
      </c>
      <c r="G5" s="5">
        <v>75</v>
      </c>
      <c r="H5" s="5">
        <v>67</v>
      </c>
      <c r="I5" s="5">
        <v>67</v>
      </c>
      <c r="J5" s="5">
        <v>67</v>
      </c>
      <c r="K5" s="5">
        <v>59</v>
      </c>
      <c r="L5" s="5">
        <v>59</v>
      </c>
      <c r="M5" s="5">
        <v>69</v>
      </c>
      <c r="N5" s="14">
        <f>SUM(B5:M5)</f>
        <v>880</v>
      </c>
    </row>
    <row r="6" spans="1:14" s="2" customFormat="1" ht="24.75" customHeight="1">
      <c r="A6" s="8" t="s">
        <v>31</v>
      </c>
      <c r="B6" s="5"/>
      <c r="C6" s="5"/>
      <c r="D6" s="5"/>
      <c r="E6" s="5"/>
      <c r="F6" s="5"/>
      <c r="G6" s="5">
        <v>9178.46</v>
      </c>
      <c r="H6" s="5"/>
      <c r="I6" s="5"/>
      <c r="J6" s="5"/>
      <c r="K6" s="5"/>
      <c r="L6" s="5">
        <v>9576.02</v>
      </c>
      <c r="M6" s="5"/>
      <c r="N6" s="14">
        <f>SUM(B6:M6)</f>
        <v>18754.48</v>
      </c>
    </row>
    <row r="7" spans="1:14" s="2" customFormat="1" ht="24.75" customHeight="1">
      <c r="A7" s="7" t="s">
        <v>32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4">
        <f>SUM(N4+N5-N6)</f>
        <v>8851.52</v>
      </c>
    </row>
    <row r="8" spans="1:14" s="16" customFormat="1" ht="12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</row>
    <row r="9" spans="1:14" s="2" customFormat="1" ht="19.5" customHeight="1">
      <c r="A9" s="9" t="s">
        <v>18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4"/>
    </row>
    <row r="10" spans="1:14" s="2" customFormat="1" ht="19.5" customHeight="1">
      <c r="A10" s="10" t="s">
        <v>12</v>
      </c>
      <c r="B10" s="5"/>
      <c r="C10" s="5"/>
      <c r="D10" s="5"/>
      <c r="E10" s="5"/>
      <c r="F10" s="5"/>
      <c r="G10" s="5"/>
      <c r="H10" s="5"/>
      <c r="I10" s="5"/>
      <c r="J10" s="5">
        <v>50</v>
      </c>
      <c r="K10" s="5"/>
      <c r="L10" s="5"/>
      <c r="M10" s="5"/>
      <c r="N10" s="14">
        <f>SUM(B10:M10)</f>
        <v>50</v>
      </c>
    </row>
    <row r="11" spans="1:14" s="2" customFormat="1" ht="19.5" customHeight="1">
      <c r="A11" s="10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>
        <v>848</v>
      </c>
      <c r="M11" s="5"/>
      <c r="N11" s="14">
        <f aca="true" t="shared" si="0" ref="N11:N16">SUM(B11:M11)</f>
        <v>848</v>
      </c>
    </row>
    <row r="12" spans="1:14" s="2" customFormat="1" ht="19.5" customHeight="1">
      <c r="A12" s="10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>
        <v>152.1</v>
      </c>
      <c r="L12" s="5"/>
      <c r="M12" s="5"/>
      <c r="N12" s="14">
        <f t="shared" si="0"/>
        <v>152.1</v>
      </c>
    </row>
    <row r="13" spans="1:14" s="2" customFormat="1" ht="19.5" customHeight="1">
      <c r="A13" s="10" t="s">
        <v>25</v>
      </c>
      <c r="B13" s="5"/>
      <c r="C13" s="5">
        <v>137.2</v>
      </c>
      <c r="D13" s="5">
        <v>60</v>
      </c>
      <c r="E13" s="5"/>
      <c r="F13" s="5"/>
      <c r="G13" s="5">
        <v>56</v>
      </c>
      <c r="H13" s="5"/>
      <c r="I13" s="5"/>
      <c r="J13" s="5"/>
      <c r="K13" s="5"/>
      <c r="L13" s="5">
        <v>149</v>
      </c>
      <c r="M13" s="5"/>
      <c r="N13" s="14">
        <f t="shared" si="0"/>
        <v>402.2</v>
      </c>
    </row>
    <row r="14" spans="1:14" s="2" customFormat="1" ht="19.5" customHeight="1">
      <c r="A14" s="10" t="s">
        <v>15</v>
      </c>
      <c r="B14" s="5"/>
      <c r="C14" s="5">
        <v>137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14">
        <f t="shared" si="0"/>
        <v>137</v>
      </c>
    </row>
    <row r="15" spans="1:14" s="2" customFormat="1" ht="19.5" customHeight="1">
      <c r="A15" s="10" t="s">
        <v>23</v>
      </c>
      <c r="B15" s="5"/>
      <c r="C15" s="5"/>
      <c r="D15" s="5"/>
      <c r="E15" s="5"/>
      <c r="F15" s="5"/>
      <c r="G15" s="5"/>
      <c r="H15" s="5"/>
      <c r="I15" s="5"/>
      <c r="J15" s="5"/>
      <c r="K15" s="5">
        <v>144</v>
      </c>
      <c r="L15" s="5"/>
      <c r="M15" s="5"/>
      <c r="N15" s="14">
        <f t="shared" si="0"/>
        <v>144</v>
      </c>
    </row>
    <row r="16" spans="1:14" s="2" customFormat="1" ht="19.5" customHeight="1">
      <c r="A16" s="11" t="s">
        <v>22</v>
      </c>
      <c r="B16" s="5">
        <v>56.9</v>
      </c>
      <c r="C16" s="5">
        <v>43.66</v>
      </c>
      <c r="D16" s="5">
        <v>41.07</v>
      </c>
      <c r="E16" s="5">
        <v>8</v>
      </c>
      <c r="F16" s="5">
        <v>136.15</v>
      </c>
      <c r="G16" s="5">
        <v>230.1</v>
      </c>
      <c r="H16" s="5">
        <v>37.7</v>
      </c>
      <c r="I16" s="5">
        <v>159.98</v>
      </c>
      <c r="J16" s="5">
        <v>26.9</v>
      </c>
      <c r="K16" s="5">
        <v>66.25</v>
      </c>
      <c r="L16" s="5">
        <v>70.1</v>
      </c>
      <c r="M16" s="5">
        <v>74.74</v>
      </c>
      <c r="N16" s="14">
        <f t="shared" si="0"/>
        <v>951.5500000000001</v>
      </c>
    </row>
    <row r="17" spans="1:14" s="2" customFormat="1" ht="19.5" customHeight="1">
      <c r="A17" s="5" t="s">
        <v>19</v>
      </c>
      <c r="B17" s="5">
        <v>70</v>
      </c>
      <c r="C17" s="5">
        <v>283.2</v>
      </c>
      <c r="D17" s="5">
        <v>10</v>
      </c>
      <c r="E17" s="5"/>
      <c r="F17" s="5">
        <v>125</v>
      </c>
      <c r="G17" s="5"/>
      <c r="H17" s="5"/>
      <c r="I17" s="5">
        <v>25</v>
      </c>
      <c r="J17" s="5">
        <v>25.12</v>
      </c>
      <c r="K17" s="5">
        <v>50</v>
      </c>
      <c r="L17" s="5"/>
      <c r="M17" s="5">
        <v>185</v>
      </c>
      <c r="N17" s="14">
        <f>SUM(B17:M17)</f>
        <v>773.32</v>
      </c>
    </row>
    <row r="18" spans="1:14" s="2" customFormat="1" ht="19.5" customHeight="1">
      <c r="A18" s="5" t="s">
        <v>20</v>
      </c>
      <c r="B18" s="5">
        <v>9.98</v>
      </c>
      <c r="C18" s="5">
        <v>9.98</v>
      </c>
      <c r="D18" s="5">
        <v>9.98</v>
      </c>
      <c r="E18" s="5">
        <v>9.98</v>
      </c>
      <c r="F18" s="5">
        <v>10.27</v>
      </c>
      <c r="G18" s="5">
        <v>11.7</v>
      </c>
      <c r="H18" s="5">
        <v>169.98</v>
      </c>
      <c r="I18" s="5">
        <v>10.98</v>
      </c>
      <c r="J18" s="5">
        <v>10.98</v>
      </c>
      <c r="K18" s="5">
        <v>10.98</v>
      </c>
      <c r="L18" s="5">
        <v>10.98</v>
      </c>
      <c r="M18" s="5">
        <v>10.98</v>
      </c>
      <c r="N18" s="14">
        <f>SUM(B18:M18)</f>
        <v>286.77000000000004</v>
      </c>
    </row>
    <row r="19" spans="1:14" s="2" customFormat="1" ht="19.5" customHeight="1">
      <c r="A19" s="5" t="s">
        <v>26</v>
      </c>
      <c r="B19" s="5">
        <v>241.4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4">
        <f>SUM(B19:M19)</f>
        <v>241.4</v>
      </c>
    </row>
    <row r="20" spans="1:14" s="2" customFormat="1" ht="19.5" customHeight="1">
      <c r="A20" s="5" t="s">
        <v>21</v>
      </c>
      <c r="B20" s="5"/>
      <c r="C20" s="5"/>
      <c r="D20" s="5"/>
      <c r="E20" s="5">
        <v>150</v>
      </c>
      <c r="F20" s="5"/>
      <c r="G20" s="5">
        <v>75</v>
      </c>
      <c r="H20" s="5"/>
      <c r="I20" s="5"/>
      <c r="J20" s="5"/>
      <c r="K20" s="5">
        <v>108.25</v>
      </c>
      <c r="L20" s="5">
        <v>174.8</v>
      </c>
      <c r="M20" s="5"/>
      <c r="N20" s="14">
        <f>SUM(B20:M20)</f>
        <v>508.05</v>
      </c>
    </row>
    <row r="21" spans="1:14" s="2" customFormat="1" ht="19.5" customHeight="1">
      <c r="A21" s="12" t="s">
        <v>16</v>
      </c>
      <c r="B21" s="7">
        <f>SUM(B9:B20)</f>
        <v>378.28</v>
      </c>
      <c r="C21" s="7">
        <f aca="true" t="shared" si="1" ref="C21:M21">SUM(C9:C20)</f>
        <v>611.04</v>
      </c>
      <c r="D21" s="7">
        <f t="shared" si="1"/>
        <v>121.05</v>
      </c>
      <c r="E21" s="7">
        <f t="shared" si="1"/>
        <v>167.98</v>
      </c>
      <c r="F21" s="7">
        <f t="shared" si="1"/>
        <v>271.41999999999996</v>
      </c>
      <c r="G21" s="7">
        <f t="shared" si="1"/>
        <v>372.8</v>
      </c>
      <c r="H21" s="7">
        <f t="shared" si="1"/>
        <v>207.68</v>
      </c>
      <c r="I21" s="7">
        <f t="shared" si="1"/>
        <v>195.95999999999998</v>
      </c>
      <c r="J21" s="7">
        <f t="shared" si="1"/>
        <v>113.00000000000001</v>
      </c>
      <c r="K21" s="7">
        <f t="shared" si="1"/>
        <v>531.58</v>
      </c>
      <c r="L21" s="7">
        <f t="shared" si="1"/>
        <v>1252.8799999999999</v>
      </c>
      <c r="M21" s="7">
        <f t="shared" si="1"/>
        <v>270.72</v>
      </c>
      <c r="N21" s="14">
        <f>SUM(B21:M21)</f>
        <v>4494.39</v>
      </c>
    </row>
    <row r="22" spans="1:14" s="16" customFormat="1" ht="12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</row>
    <row r="23" spans="1:14" s="2" customFormat="1" ht="18" customHeight="1">
      <c r="A23" s="12" t="s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4">
        <f>SUM(N7-N21)</f>
        <v>4357.13</v>
      </c>
    </row>
    <row r="25" ht="12.75">
      <c r="C25" s="4" t="s">
        <v>27</v>
      </c>
    </row>
  </sheetData>
  <sheetProtection/>
  <mergeCells count="1">
    <mergeCell ref="A1:M1"/>
  </mergeCells>
  <printOptions horizontalCentered="1" verticalCentered="1"/>
  <pageMargins left="0.25" right="0.25" top="0.75" bottom="0.75" header="0.3" footer="0.3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Centre Hospitalier de Saint-Quentin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cgt</dc:creator>
  <cp:keywords/>
  <dc:description/>
  <cp:lastModifiedBy>Syndicat CGT</cp:lastModifiedBy>
  <cp:lastPrinted>2017-03-14T15:13:05Z</cp:lastPrinted>
  <dcterms:created xsi:type="dcterms:W3CDTF">2012-12-11T08:52:31Z</dcterms:created>
  <dcterms:modified xsi:type="dcterms:W3CDTF">2017-03-14T15:13:13Z</dcterms:modified>
  <cp:category/>
  <cp:version/>
  <cp:contentType/>
  <cp:contentStatus/>
</cp:coreProperties>
</file>